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3715" windowHeight="13095" activeTab="1"/>
  </bookViews>
  <sheets>
    <sheet name="FIGER $" sheetId="1" r:id="rId1"/>
    <sheet name="SOMMEPROD" sheetId="2" r:id="rId2"/>
    <sheet name="Feuil3" sheetId="3" r:id="rId3"/>
  </sheets>
  <definedNames>
    <definedName name="___toc___1_l" localSheetId="1">SOMMEPROD!$C$20</definedName>
    <definedName name="bm0" localSheetId="1">SOMMEPROD!$C$13</definedName>
    <definedName name="bmadding_numbers" localSheetId="1">SOMMEPROD!$C$24</definedName>
    <definedName name="bmaddition_of_squared_and_array_values" localSheetId="1">SOMMEPROD!$C$116</definedName>
    <definedName name="bmaddition_with_one_or_more_criteria" localSheetId="1">SOMMEPROD!$C$72</definedName>
    <definedName name="bmcounting_number_and_text_values" localSheetId="1">SOMMEPROD!$C$141</definedName>
    <definedName name="bmcounting_unique_occurences" localSheetId="1">SOMMEPROD!$C$212</definedName>
    <definedName name="bmcounting_with_blank_values" localSheetId="1">SOMMEPROD!$C$197</definedName>
    <definedName name="bmcounting_with_one_or_more_criteria" localSheetId="1">SOMMEPROD!$C$182</definedName>
    <definedName name="bmsimple_addition" localSheetId="1">SOMMEPROD!$C$28</definedName>
    <definedName name="bmsimple_counting" localSheetId="1">SOMMEPROD!$C$145</definedName>
    <definedName name="bmspecial_cases_add" localSheetId="1">SOMMEPROD!$C$131</definedName>
    <definedName name="bmspecial_cases_count" localSheetId="1">SOMMEPROD!$C$238</definedName>
  </definedNames>
  <calcPr calcId="125725"/>
</workbook>
</file>

<file path=xl/calcChain.xml><?xml version="1.0" encoding="utf-8"?>
<calcChain xmlns="http://schemas.openxmlformats.org/spreadsheetml/2006/main">
  <c r="E12" i="2"/>
  <c r="C12"/>
  <c r="D12"/>
  <c r="E9" i="1"/>
  <c r="F5"/>
  <c r="F6"/>
  <c r="F7"/>
  <c r="F8"/>
  <c r="F9"/>
  <c r="F10"/>
  <c r="E5"/>
  <c r="E6"/>
  <c r="E7"/>
  <c r="E8"/>
  <c r="E10"/>
  <c r="E4"/>
  <c r="F4"/>
  <c r="D5"/>
  <c r="D6"/>
  <c r="D7"/>
  <c r="D8"/>
  <c r="D9"/>
  <c r="D10"/>
  <c r="D4"/>
</calcChain>
</file>

<file path=xl/sharedStrings.xml><?xml version="1.0" encoding="utf-8"?>
<sst xmlns="http://schemas.openxmlformats.org/spreadsheetml/2006/main" count="52" uniqueCount="40">
  <si>
    <t>PIERRE</t>
  </si>
  <si>
    <t>PAUL</t>
  </si>
  <si>
    <t>JACQUES</t>
  </si>
  <si>
    <t>AFF11</t>
  </si>
  <si>
    <t>AFF12</t>
  </si>
  <si>
    <t>AFF21</t>
  </si>
  <si>
    <t>AFF22</t>
  </si>
  <si>
    <t>AFF13</t>
  </si>
  <si>
    <t>AFF31</t>
  </si>
  <si>
    <t>AFF32</t>
  </si>
  <si>
    <t>CA (ttc) €</t>
  </si>
  <si>
    <r>
      <t>TAUX</t>
    </r>
    <r>
      <rPr>
        <sz val="13"/>
        <color theme="1"/>
        <rFont val="Wingdings"/>
        <charset val="2"/>
      </rPr>
      <t>è</t>
    </r>
  </si>
  <si>
    <t>Niv.1</t>
  </si>
  <si>
    <t>Niv.2</t>
  </si>
  <si>
    <t>Niv.3</t>
  </si>
  <si>
    <t>PRIMES des COMMERCIAUX</t>
  </si>
  <si>
    <t>SERVICE</t>
  </si>
  <si>
    <t>VILLE</t>
  </si>
  <si>
    <t>Gérard</t>
  </si>
  <si>
    <t>Jacques</t>
  </si>
  <si>
    <t>Marcel</t>
  </si>
  <si>
    <t>Eric</t>
  </si>
  <si>
    <t>Hélène</t>
  </si>
  <si>
    <t>Sandra</t>
  </si>
  <si>
    <t>Hervé</t>
  </si>
  <si>
    <t>Raoul</t>
  </si>
  <si>
    <t>Facturation</t>
  </si>
  <si>
    <t>Bordeaux</t>
  </si>
  <si>
    <t>Production</t>
  </si>
  <si>
    <t>Etudes</t>
  </si>
  <si>
    <t>Paris</t>
  </si>
  <si>
    <t>Toulouse</t>
  </si>
  <si>
    <t>Agen</t>
  </si>
  <si>
    <t>Bièvres</t>
  </si>
  <si>
    <t>formule SOMMEPROD</t>
  </si>
  <si>
    <t>formule NB.SI.ENS</t>
  </si>
  <si>
    <t>Affectation des Employés</t>
  </si>
  <si>
    <t>Nombre  EMPLOYES 
de VILLE Bordeaux 
de SERVICE Facturation</t>
  </si>
  <si>
    <t>EMPLO-YES</t>
  </si>
  <si>
    <t>SALAI-RE €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</si>
</sst>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Wingdings"/>
      <charset val="2"/>
    </font>
    <font>
      <sz val="13"/>
      <color theme="1"/>
      <name val="Arial Black"/>
      <family val="2"/>
    </font>
    <font>
      <sz val="12"/>
      <color theme="1"/>
      <name val="Calibri"/>
      <family val="2"/>
    </font>
    <font>
      <sz val="12"/>
      <color theme="1"/>
      <name val="Arial Black"/>
      <family val="2"/>
    </font>
    <font>
      <sz val="14"/>
      <color theme="1"/>
      <name val="Calibri"/>
      <family val="2"/>
    </font>
    <font>
      <sz val="14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3" fontId="1" fillId="2" borderId="1" xfId="0" applyNumberFormat="1" applyFont="1" applyFill="1" applyBorder="1" applyAlignment="1">
      <alignment horizontal="right"/>
    </xf>
    <xf numFmtId="9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0" borderId="0" xfId="0" applyNumberFormat="1" applyFont="1" applyFill="1"/>
    <xf numFmtId="0" fontId="1" fillId="3" borderId="0" xfId="0" applyFont="1" applyFill="1"/>
    <xf numFmtId="0" fontId="6" fillId="0" borderId="0" xfId="0" applyFont="1"/>
    <xf numFmtId="0" fontId="7" fillId="4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3" fontId="6" fillId="0" borderId="0" xfId="0" applyNumberFormat="1" applyFont="1"/>
    <xf numFmtId="0" fontId="0" fillId="0" borderId="0" xfId="0" applyAlignment="1">
      <alignment wrapText="1"/>
    </xf>
    <xf numFmtId="0" fontId="4" fillId="4" borderId="3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3" fontId="7" fillId="0" borderId="0" xfId="0" applyNumberFormat="1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I18" sqref="I18"/>
    </sheetView>
  </sheetViews>
  <sheetFormatPr baseColWidth="10" defaultRowHeight="17.25"/>
  <cols>
    <col min="1" max="1" width="11.85546875" style="3" customWidth="1"/>
    <col min="2" max="2" width="9.85546875" style="3" customWidth="1"/>
    <col min="3" max="3" width="14.85546875" style="4" customWidth="1"/>
    <col min="4" max="4" width="12.85546875" style="3" customWidth="1"/>
    <col min="5" max="5" width="12.42578125" style="3" customWidth="1"/>
    <col min="6" max="6" width="15.28515625" style="3" customWidth="1"/>
    <col min="7" max="16384" width="11.42578125" style="3"/>
  </cols>
  <sheetData>
    <row r="1" spans="1:6" ht="30" customHeight="1" thickBot="1">
      <c r="A1" s="22" t="s">
        <v>15</v>
      </c>
      <c r="B1" s="23"/>
      <c r="C1" s="24"/>
      <c r="D1" s="23"/>
      <c r="E1" s="23"/>
      <c r="F1" s="23"/>
    </row>
    <row r="2" spans="1:6" s="1" customFormat="1" ht="24.95" customHeight="1" thickBot="1">
      <c r="C2" s="5" t="s">
        <v>11</v>
      </c>
      <c r="D2" s="6">
        <v>0.05</v>
      </c>
      <c r="E2" s="6">
        <v>0.1</v>
      </c>
      <c r="F2" s="6">
        <v>0.15</v>
      </c>
    </row>
    <row r="3" spans="1:6" s="2" customFormat="1" ht="24.95" customHeight="1" thickBot="1">
      <c r="C3" s="7" t="s">
        <v>10</v>
      </c>
      <c r="D3" s="8" t="s">
        <v>12</v>
      </c>
      <c r="E3" s="8" t="s">
        <v>13</v>
      </c>
      <c r="F3" s="8" t="s">
        <v>14</v>
      </c>
    </row>
    <row r="4" spans="1:6" ht="24.95" customHeight="1">
      <c r="A4" s="3" t="s">
        <v>0</v>
      </c>
      <c r="B4" s="3" t="s">
        <v>3</v>
      </c>
      <c r="C4" s="9">
        <v>300000</v>
      </c>
      <c r="D4" s="10">
        <f>$C4*D$2</f>
        <v>15000</v>
      </c>
      <c r="E4" s="10">
        <f>$C4*E$2</f>
        <v>30000</v>
      </c>
      <c r="F4" s="10">
        <f t="shared" ref="F4:F10" si="0">$C4*F$2</f>
        <v>45000</v>
      </c>
    </row>
    <row r="5" spans="1:6" ht="24.95" customHeight="1">
      <c r="A5" s="3" t="s">
        <v>0</v>
      </c>
      <c r="B5" s="3" t="s">
        <v>4</v>
      </c>
      <c r="C5" s="4">
        <v>345000</v>
      </c>
      <c r="D5" s="10">
        <f t="shared" ref="D5:E10" si="1">$C5*D$2</f>
        <v>17250</v>
      </c>
      <c r="E5" s="10">
        <f t="shared" si="1"/>
        <v>34500</v>
      </c>
      <c r="F5" s="10">
        <f t="shared" si="0"/>
        <v>51750</v>
      </c>
    </row>
    <row r="6" spans="1:6" ht="24.95" customHeight="1">
      <c r="A6" s="3" t="s">
        <v>0</v>
      </c>
      <c r="B6" s="3" t="s">
        <v>7</v>
      </c>
      <c r="C6" s="4">
        <v>128000</v>
      </c>
      <c r="D6" s="10">
        <f t="shared" si="1"/>
        <v>6400</v>
      </c>
      <c r="E6" s="10">
        <f t="shared" si="1"/>
        <v>12800</v>
      </c>
      <c r="F6" s="10">
        <f t="shared" si="0"/>
        <v>19200</v>
      </c>
    </row>
    <row r="7" spans="1:6" ht="24.95" customHeight="1">
      <c r="A7" s="3" t="s">
        <v>1</v>
      </c>
      <c r="B7" s="3" t="s">
        <v>5</v>
      </c>
      <c r="C7" s="4">
        <v>278000</v>
      </c>
      <c r="D7" s="10">
        <f t="shared" si="1"/>
        <v>13900</v>
      </c>
      <c r="E7" s="10">
        <f t="shared" si="1"/>
        <v>27800</v>
      </c>
      <c r="F7" s="10">
        <f t="shared" si="0"/>
        <v>41700</v>
      </c>
    </row>
    <row r="8" spans="1:6" ht="24.95" customHeight="1">
      <c r="A8" s="3" t="s">
        <v>1</v>
      </c>
      <c r="B8" s="3" t="s">
        <v>6</v>
      </c>
      <c r="C8" s="4">
        <v>430000</v>
      </c>
      <c r="D8" s="10">
        <f t="shared" si="1"/>
        <v>21500</v>
      </c>
      <c r="E8" s="10">
        <f t="shared" si="1"/>
        <v>43000</v>
      </c>
      <c r="F8" s="10">
        <f t="shared" si="0"/>
        <v>64500</v>
      </c>
    </row>
    <row r="9" spans="1:6" ht="24.95" customHeight="1">
      <c r="A9" s="3" t="s">
        <v>2</v>
      </c>
      <c r="B9" s="3" t="s">
        <v>8</v>
      </c>
      <c r="C9" s="4">
        <v>120000</v>
      </c>
      <c r="D9" s="10">
        <f t="shared" si="1"/>
        <v>6000</v>
      </c>
      <c r="E9" s="10">
        <f t="shared" si="1"/>
        <v>12000</v>
      </c>
      <c r="F9" s="10">
        <f t="shared" si="0"/>
        <v>18000</v>
      </c>
    </row>
    <row r="10" spans="1:6" ht="24.95" customHeight="1">
      <c r="A10" s="3" t="s">
        <v>2</v>
      </c>
      <c r="B10" s="3" t="s">
        <v>9</v>
      </c>
      <c r="C10" s="4">
        <v>256000</v>
      </c>
      <c r="D10" s="10">
        <f t="shared" si="1"/>
        <v>12800</v>
      </c>
      <c r="E10" s="10">
        <f t="shared" si="1"/>
        <v>25600</v>
      </c>
      <c r="F10" s="10">
        <f t="shared" si="0"/>
        <v>38400</v>
      </c>
    </row>
    <row r="11" spans="1:6" ht="24.95" customHeight="1"/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Normal="100" workbookViewId="0">
      <selection activeCell="E12" sqref="E12"/>
    </sheetView>
  </sheetViews>
  <sheetFormatPr baseColWidth="10" defaultRowHeight="15"/>
  <cols>
    <col min="1" max="1" width="16.42578125" customWidth="1"/>
    <col min="2" max="2" width="11.28515625" customWidth="1"/>
    <col min="3" max="3" width="16" customWidth="1"/>
    <col min="4" max="4" width="12.5703125" customWidth="1"/>
    <col min="5" max="5" width="11.140625" customWidth="1"/>
  </cols>
  <sheetData>
    <row r="1" spans="1:5" ht="30" customHeight="1">
      <c r="B1" s="25" t="s">
        <v>36</v>
      </c>
      <c r="C1" s="26"/>
      <c r="D1" s="26"/>
    </row>
    <row r="2" spans="1:5" ht="45" customHeight="1">
      <c r="A2" s="19"/>
      <c r="B2" s="20" t="s">
        <v>38</v>
      </c>
      <c r="C2" s="20" t="s">
        <v>16</v>
      </c>
      <c r="D2" s="20" t="s">
        <v>17</v>
      </c>
      <c r="E2" s="20" t="s">
        <v>39</v>
      </c>
    </row>
    <row r="3" spans="1:5" ht="24.95" customHeight="1">
      <c r="B3" s="11" t="s">
        <v>18</v>
      </c>
      <c r="C3" s="11" t="s">
        <v>26</v>
      </c>
      <c r="D3" s="11" t="s">
        <v>27</v>
      </c>
      <c r="E3" s="14">
        <v>3250</v>
      </c>
    </row>
    <row r="4" spans="1:5" ht="24.95" customHeight="1">
      <c r="B4" s="11" t="s">
        <v>19</v>
      </c>
      <c r="C4" s="11" t="s">
        <v>26</v>
      </c>
      <c r="D4" s="11" t="s">
        <v>30</v>
      </c>
      <c r="E4" s="14">
        <v>2960</v>
      </c>
    </row>
    <row r="5" spans="1:5" ht="24.95" customHeight="1">
      <c r="B5" s="11" t="s">
        <v>20</v>
      </c>
      <c r="C5" s="11" t="s">
        <v>28</v>
      </c>
      <c r="D5" s="11" t="s">
        <v>27</v>
      </c>
      <c r="E5" s="14">
        <v>2325</v>
      </c>
    </row>
    <row r="6" spans="1:5" ht="24.95" customHeight="1">
      <c r="B6" s="11" t="s">
        <v>21</v>
      </c>
      <c r="C6" s="11" t="s">
        <v>28</v>
      </c>
      <c r="D6" s="11" t="s">
        <v>32</v>
      </c>
      <c r="E6" s="14">
        <v>3120</v>
      </c>
    </row>
    <row r="7" spans="1:5" ht="24.95" customHeight="1">
      <c r="B7" s="11" t="s">
        <v>22</v>
      </c>
      <c r="C7" s="11" t="s">
        <v>29</v>
      </c>
      <c r="D7" s="11" t="s">
        <v>31</v>
      </c>
      <c r="E7" s="14">
        <v>3980</v>
      </c>
    </row>
    <row r="8" spans="1:5" ht="24.95" customHeight="1">
      <c r="B8" s="11" t="s">
        <v>23</v>
      </c>
      <c r="C8" s="11" t="s">
        <v>28</v>
      </c>
      <c r="D8" s="11" t="s">
        <v>33</v>
      </c>
      <c r="E8" s="14">
        <v>4100</v>
      </c>
    </row>
    <row r="9" spans="1:5" ht="24.95" customHeight="1">
      <c r="B9" s="11" t="s">
        <v>24</v>
      </c>
      <c r="C9" s="11" t="s">
        <v>26</v>
      </c>
      <c r="D9" s="11" t="s">
        <v>27</v>
      </c>
      <c r="E9" s="14">
        <v>2990</v>
      </c>
    </row>
    <row r="10" spans="1:5" ht="24.95" customHeight="1">
      <c r="B10" s="11" t="s">
        <v>25</v>
      </c>
      <c r="C10" s="11" t="s">
        <v>29</v>
      </c>
      <c r="D10" s="11" t="s">
        <v>30</v>
      </c>
      <c r="E10" s="14">
        <v>4570</v>
      </c>
    </row>
    <row r="11" spans="1:5" ht="15.75" thickBot="1"/>
    <row r="12" spans="1:5" ht="50.1" customHeight="1" thickBot="1">
      <c r="A12" s="27" t="s">
        <v>37</v>
      </c>
      <c r="B12" s="28"/>
      <c r="C12" s="12">
        <f>SUMPRODUCT((D3:D10="Bordeaux")*(C3:C10="Facturation"))</f>
        <v>2</v>
      </c>
      <c r="D12" s="13">
        <f>COUNTIFS(D3:D10,"Bordeaux",C3:C10,"Facturation")</f>
        <v>2</v>
      </c>
      <c r="E12" s="21">
        <f>SUMPRODUCT((D3:D10="Bordeaux")*(C3:C10="Facturation")*E3:E10)</f>
        <v>6240</v>
      </c>
    </row>
    <row r="13" spans="1:5" ht="35.1" customHeight="1" thickBot="1">
      <c r="A13" s="18"/>
      <c r="B13" s="18"/>
      <c r="C13" s="16" t="s">
        <v>34</v>
      </c>
      <c r="D13" s="17" t="s">
        <v>35</v>
      </c>
      <c r="E13" s="15"/>
    </row>
  </sheetData>
  <mergeCells count="2">
    <mergeCell ref="B1:D1"/>
    <mergeCell ref="A12:B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13</vt:i4>
      </vt:variant>
    </vt:vector>
  </HeadingPairs>
  <TitlesOfParts>
    <vt:vector size="16" baseType="lpstr">
      <vt:lpstr>FIGER $</vt:lpstr>
      <vt:lpstr>SOMMEPROD</vt:lpstr>
      <vt:lpstr>Feuil3</vt:lpstr>
      <vt:lpstr>SOMMEPROD!___toc___1_l</vt:lpstr>
      <vt:lpstr>SOMMEPROD!bm0</vt:lpstr>
      <vt:lpstr>SOMMEPROD!bmadding_numbers</vt:lpstr>
      <vt:lpstr>SOMMEPROD!bmaddition_of_squared_and_array_values</vt:lpstr>
      <vt:lpstr>SOMMEPROD!bmaddition_with_one_or_more_criteria</vt:lpstr>
      <vt:lpstr>SOMMEPROD!bmcounting_number_and_text_values</vt:lpstr>
      <vt:lpstr>SOMMEPROD!bmcounting_unique_occurences</vt:lpstr>
      <vt:lpstr>SOMMEPROD!bmcounting_with_blank_values</vt:lpstr>
      <vt:lpstr>SOMMEPROD!bmcounting_with_one_or_more_criteria</vt:lpstr>
      <vt:lpstr>SOMMEPROD!bmsimple_addition</vt:lpstr>
      <vt:lpstr>SOMMEPROD!bmsimple_counting</vt:lpstr>
      <vt:lpstr>SOMMEPROD!bmspecial_cases_add</vt:lpstr>
      <vt:lpstr>SOMMEPROD!bmspecial_cases_count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Guillaume</dc:creator>
  <cp:lastModifiedBy>Gérard Guillaume</cp:lastModifiedBy>
  <dcterms:created xsi:type="dcterms:W3CDTF">2014-11-30T20:42:35Z</dcterms:created>
  <dcterms:modified xsi:type="dcterms:W3CDTF">2014-12-02T09:57:00Z</dcterms:modified>
</cp:coreProperties>
</file>